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SIF TRABA\Formatos IFT 2021 - Organismos Operadores de Agua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<sst xmlns="http://schemas.openxmlformats.org/spreadsheetml/2006/main" count="49" uniqueCount="40">
  <si>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</si>
  <si>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</si>
  <si>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</si>
  <si>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</si>
  <si>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</si>
  <si>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</si>
  <si>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</si>
  <si>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</si>
  <si>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</si>
  <si>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</si>
  <si>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</si>
  <si>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</si>
  <si>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</si>
  <si>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</si>
  <si>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</si>
  <si>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</si>
  <si>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</si>
  <si>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</si>
  <si>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</si>
  <si>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</si>
  <si>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</si>
  <si>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</si>
  <si>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</si>
  <si>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</si>
  <si>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</si>
  <si>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</si>
  <si>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</si>
  <si>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</si>
  <si>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</si>
  <si>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</si>
  <si>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</si>
  <si>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</si>
  <si>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</si>
  <si>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</si>
  <si>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</si>
  <si>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</si>
  <si>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</si>
  <si>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</si>
  <si>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 xml:space="preserve">JUNTA MUNICIPAL DE AGUA Y SANEAMIENTO DE JIMÉNEZ 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</si>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</sst>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zoomScaleNormal="100" workbookViewId="0">
      <selection activeCell="G31" sqref="G3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28074911</v>
      </c>
      <c r="D12" s="27">
        <v>0</v>
      </c>
      <c r="E12" s="21">
        <f t="shared" si="0"/>
        <v>28074911</v>
      </c>
      <c r="F12" s="27">
        <v>36558645.200000003</v>
      </c>
      <c r="G12" s="20">
        <v>36558645.200000003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5063390</v>
      </c>
      <c r="D15" s="27">
        <v>0</v>
      </c>
      <c r="E15" s="21">
        <f t="shared" si="0"/>
        <v>5063390</v>
      </c>
      <c r="F15" s="27">
        <v>3829329</v>
      </c>
      <c r="G15" s="20">
        <v>3829329</v>
      </c>
    </row>
    <row r="16" spans="2:7" ht="36" customHeight="1" x14ac:dyDescent="0.2">
      <c r="B16" s="14" t="s">
        <v>28</v>
      </c>
      <c r="C16" s="19">
        <v>154783</v>
      </c>
      <c r="D16" s="27">
        <v>0</v>
      </c>
      <c r="E16" s="21">
        <f t="shared" si="0"/>
        <v>154783</v>
      </c>
      <c r="F16" s="27">
        <v>1966436</v>
      </c>
      <c r="G16" s="20">
        <v>1966436</v>
      </c>
    </row>
    <row r="17" spans="2:7" ht="24" customHeight="1" x14ac:dyDescent="0.2">
      <c r="B17" s="14" t="s">
        <v>29</v>
      </c>
      <c r="C17" s="19">
        <v>3546312</v>
      </c>
      <c r="D17" s="27">
        <v>0</v>
      </c>
      <c r="E17" s="21">
        <f t="shared" si="0"/>
        <v>3546312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36839396</v>
      </c>
      <c r="D20" s="28">
        <f>SUM(D9:D18)</f>
        <v>0</v>
      </c>
      <c r="E20" s="22">
        <f>C20+D20</f>
        <v>36839396</v>
      </c>
      <c r="F20" s="28">
        <f>SUM(F9:F18)</f>
        <v>42354410.200000003</v>
      </c>
      <c r="G20" s="22">
        <f>SUM(G9:G18)</f>
        <v>42354410.200000003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11482942</v>
      </c>
      <c r="D26" s="20">
        <v>194553</v>
      </c>
      <c r="E26" s="21">
        <f t="shared" ref="E26:E34" si="1">C26+D26</f>
        <v>11677495</v>
      </c>
      <c r="F26" s="20">
        <v>12859042.66</v>
      </c>
      <c r="G26" s="38">
        <v>12856719.199999999</v>
      </c>
    </row>
    <row r="27" spans="2:7" ht="12" customHeight="1" x14ac:dyDescent="0.2">
      <c r="B27" s="32" t="s">
        <v>12</v>
      </c>
      <c r="C27" s="20">
        <v>3743034</v>
      </c>
      <c r="D27" s="20">
        <v>1363281</v>
      </c>
      <c r="E27" s="21">
        <f t="shared" si="1"/>
        <v>5106315</v>
      </c>
      <c r="F27" s="20">
        <v>4775959.46</v>
      </c>
      <c r="G27" s="38">
        <v>4253448.12</v>
      </c>
    </row>
    <row r="28" spans="2:7" x14ac:dyDescent="0.2">
      <c r="B28" s="32" t="s">
        <v>13</v>
      </c>
      <c r="C28" s="20">
        <v>8316553</v>
      </c>
      <c r="D28" s="20">
        <v>-55578</v>
      </c>
      <c r="E28" s="21">
        <f t="shared" si="1"/>
        <v>8260975</v>
      </c>
      <c r="F28" s="20">
        <v>7935354.9800000004</v>
      </c>
      <c r="G28" s="38">
        <v>7871315.5</v>
      </c>
    </row>
    <row r="29" spans="2:7" x14ac:dyDescent="0.2">
      <c r="B29" s="32" t="s">
        <v>14</v>
      </c>
      <c r="C29" s="20">
        <v>6971578</v>
      </c>
      <c r="D29" s="20">
        <v>0</v>
      </c>
      <c r="E29" s="21">
        <f t="shared" si="1"/>
        <v>6971578</v>
      </c>
      <c r="F29" s="20">
        <v>6838631.79</v>
      </c>
      <c r="G29" s="38">
        <v>6723534.6900000004</v>
      </c>
    </row>
    <row r="30" spans="2:7" x14ac:dyDescent="0.2">
      <c r="B30" s="32" t="s">
        <v>15</v>
      </c>
      <c r="C30" s="20">
        <v>3780000</v>
      </c>
      <c r="D30" s="20">
        <v>2153187</v>
      </c>
      <c r="E30" s="21">
        <f t="shared" si="1"/>
        <v>5933187</v>
      </c>
      <c r="F30" s="20">
        <v>2083517.17</v>
      </c>
      <c r="G30" s="38">
        <v>1962917.82</v>
      </c>
    </row>
    <row r="31" spans="2:7" x14ac:dyDescent="0.2">
      <c r="B31" s="32" t="s">
        <v>16</v>
      </c>
      <c r="C31" s="20">
        <v>9495308</v>
      </c>
      <c r="D31" s="20">
        <v>-3655443</v>
      </c>
      <c r="E31" s="21">
        <f t="shared" si="1"/>
        <v>5839865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43789415</v>
      </c>
      <c r="D36" s="22">
        <f>SUM(D26:D34)</f>
        <v>0</v>
      </c>
      <c r="E36" s="22">
        <f>SUM(E26:E34)</f>
        <v>43789415</v>
      </c>
      <c r="F36" s="22">
        <f>SUM(F26:F34)</f>
        <v>34492506.060000002</v>
      </c>
      <c r="G36" s="39">
        <f>SUM(G26:G34)</f>
        <v>33667935.329999998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-6950019</v>
      </c>
      <c r="D38" s="8">
        <f>D20-D36</f>
        <v>0</v>
      </c>
      <c r="E38" s="8">
        <f>D38+C38</f>
        <v>-6950019</v>
      </c>
      <c r="F38" s="8">
        <f>F20-F36</f>
        <v>7861904.1400000006</v>
      </c>
      <c r="G38" s="9">
        <f>G20-G36</f>
        <v>8686474.8700000048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2020-01-23T20:49:44Z</cp:lastPrinted>
  <dcterms:created xsi:type="dcterms:W3CDTF">2019-12-11T17:18:27Z</dcterms:created>
  <dcterms:modified xsi:type="dcterms:W3CDTF">2022-02-01T00:42:16Z</dcterms:modified>
</cp:coreProperties>
</file>